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<sst xmlns="http://schemas.openxmlformats.org/spreadsheetml/2006/main" count="108" uniqueCount="49">
  <si>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</si>
  <si>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</si>
  <si>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</si>
  <si>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</si>
  <si>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                                      </t>
  </si>
  <si>
    <t>1</t>
  </si>
  <si>
    <t>3</t>
  </si>
  <si>
    <t>4</t>
  </si>
  <si>
    <t>6</t>
  </si>
  <si>
    <t>2</t>
  </si>
  <si>
    <t>5</t>
  </si>
  <si>
    <t>Отчет</t>
  </si>
  <si>
    <t>% выпол-нения</t>
  </si>
  <si>
    <t>отчет  (кассовый расход)</t>
  </si>
  <si>
    <t xml:space="preserve">  - областной бюджет</t>
  </si>
  <si>
    <t xml:space="preserve">  -  областной бюджет</t>
  </si>
  <si>
    <t>уточненные бюджетные ассигнования</t>
  </si>
  <si>
    <t>Объекты реконструкции, капитального строительства и ремонта</t>
  </si>
  <si>
    <t>37</t>
  </si>
  <si>
    <t>Обеспечение выполнения требований СанПиН и технической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</si>
  <si>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</si>
  <si>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38</t>
  </si>
  <si>
    <t>40</t>
  </si>
  <si>
    <t>Ремонт автомобильных дорог общего пользования и междомовых проездов ЗАТО Александровск</t>
  </si>
  <si>
    <t>мероприятие 2.2.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</si>
  <si>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2.4. подпрограммы 8 "Развитие современной инфраструктуры системы образования" МП ЗАТО Александровск "Развитие образования" на 2014-2020 годы</t>
  </si>
  <si>
    <t>мероприятие 1.1. МП ЗАТО Александровск "Развитие транспортной системы ЗАТО Александровск" на 2014-2020 годы</t>
  </si>
  <si>
    <t>Приложение № 1</t>
  </si>
  <si>
    <t xml:space="preserve">к решению Совета депутатов ЗАТО Александровск  </t>
  </si>
  <si>
    <t xml:space="preserve">                                                                     </t>
  </si>
  <si>
    <t>Всего по Программе:</t>
  </si>
  <si>
    <t>№ меро-приятия по ПКСЭР</t>
  </si>
  <si>
    <t>лист 2</t>
  </si>
  <si>
    <t>лист 3</t>
  </si>
  <si>
    <t>x</t>
  </si>
  <si>
    <t xml:space="preserve">от                2018 г. № ______     </t>
  </si>
  <si>
    <t>о выполнении мероприятий Программы комплексного социально-экономического развития                 ЗАТО Александровск (Мурманская область) за 2017 год</t>
  </si>
  <si>
    <t>2017 год, в рублях</t>
  </si>
  <si>
    <t>41</t>
  </si>
  <si>
    <t>Обеспечение пожарной и электрической безопасности учреждений системы образования</t>
  </si>
  <si>
    <t>мероприятие 2.1. подпрограммы 8 "Развитие современной инфраструктуры системы образования" МП ЗАТО Александровск "Развитие образования" на 2014-2020 годы</t>
  </si>
  <si>
    <t>Обеспечение благоустройства территории учреждений образования</t>
  </si>
  <si>
    <t>42</t>
  </si>
  <si>
    <t>мероприятие 2.3. подпрограммы 8  "Развитие современной инфраструктуры системы образования"МП ЗАТО Александровск "Развитие образования " на 2014-2020 годы</t>
  </si>
  <si>
    <t>43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</si>
  <si>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</si>
  <si>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мероприятие 1.2. подпрограммы 5 «Модернизация учреждений культуры и дополнительного образования в сфере культуры ЗАТО Александровск» МП ЗАТО Александровск «Развитие культуры и сохранение культурного наследия» на 2014-2020 годов</t>
  </si>
  <si>
    <t>Всего на развитие и поддержку социальной и инженерной инфраструктуры ЗАТО Александровск</t>
  </si>
  <si>
    <t>Муниципальная программа ЗАТО Александровск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</si>
</sst>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  <numFmt numFmtId="221" formatCode="_(* #,##0.000_);_(* \(#,##0.000\);_(* &quot;-&quot;??_);_(@_)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189" fontId="3" fillId="0" borderId="17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zoomScalePageLayoutView="0" workbookViewId="0" topLeftCell="A1">
      <selection activeCell="A4" sqref="A4:F5"/>
    </sheetView>
  </sheetViews>
  <sheetFormatPr defaultColWidth="9.140625" defaultRowHeight="12.75"/>
  <cols>
    <col min="1" max="1" width="7.421875" style="4" customWidth="1"/>
    <col min="2" max="2" width="32.28125" style="4" customWidth="1"/>
    <col min="3" max="3" width="15.28125" style="4" customWidth="1"/>
    <col min="4" max="4" width="15.140625" style="4" customWidth="1"/>
    <col min="5" max="5" width="9.7109375" style="4" customWidth="1"/>
    <col min="6" max="6" width="19.421875" style="4" customWidth="1"/>
    <col min="7" max="7" width="16.8515625" style="4" bestFit="1" customWidth="1"/>
    <col min="8" max="8" width="50.421875" style="4" customWidth="1"/>
    <col min="9" max="9" width="14.00390625" style="4" customWidth="1"/>
    <col min="10" max="10" width="14.28125" style="4" bestFit="1" customWidth="1"/>
    <col min="11" max="12" width="16.28125" style="4" bestFit="1" customWidth="1"/>
    <col min="13" max="13" width="15.57421875" style="4" bestFit="1" customWidth="1"/>
    <col min="14" max="14" width="23.28125" style="4" customWidth="1"/>
    <col min="15" max="15" width="31.8515625" style="4" customWidth="1"/>
    <col min="16" max="16" width="9.140625" style="4" customWidth="1"/>
    <col min="17" max="17" width="19.421875" style="4" customWidth="1"/>
    <col min="18" max="18" width="6.57421875" style="4" bestFit="1" customWidth="1"/>
    <col min="19" max="19" width="10.8515625" style="4" bestFit="1" customWidth="1"/>
    <col min="20" max="20" width="8.57421875" style="4" customWidth="1"/>
    <col min="21" max="21" width="10.8515625" style="4" bestFit="1" customWidth="1"/>
    <col min="22" max="22" width="11.7109375" style="4" bestFit="1" customWidth="1"/>
    <col min="23" max="23" width="6.57421875" style="4" bestFit="1" customWidth="1"/>
    <col min="24" max="24" width="14.140625" style="4" customWidth="1"/>
    <col min="25" max="25" width="11.28125" style="4" customWidth="1"/>
    <col min="26" max="26" width="13.8515625" style="4" customWidth="1"/>
    <col min="27" max="27" width="13.57421875" style="4" customWidth="1"/>
    <col min="28" max="28" width="13.140625" style="4" customWidth="1"/>
    <col min="29" max="29" width="10.7109375" style="4" customWidth="1"/>
    <col min="30" max="30" width="10.421875" style="4" customWidth="1"/>
    <col min="31" max="31" width="11.57421875" style="4" customWidth="1"/>
    <col min="32" max="16384" width="9.140625" style="4" customWidth="1"/>
  </cols>
  <sheetData>
    <row r="1" ht="15.75">
      <c r="F1" s="15" t="s">
        <v>27</v>
      </c>
    </row>
    <row r="2" spans="3:6" ht="15.75">
      <c r="C2" s="70" t="s">
        <v>28</v>
      </c>
      <c r="D2" s="70"/>
      <c r="E2" s="70"/>
      <c r="F2" s="70"/>
    </row>
    <row r="3" spans="3:6" ht="15.75">
      <c r="C3" s="30" t="s">
        <v>29</v>
      </c>
      <c r="D3" s="70" t="s">
        <v>35</v>
      </c>
      <c r="E3" s="70"/>
      <c r="F3" s="70"/>
    </row>
    <row r="4" spans="1:6" ht="15.75">
      <c r="A4" s="71" t="s">
        <v>11</v>
      </c>
      <c r="B4" s="71"/>
      <c r="C4" s="71"/>
      <c r="D4" s="71"/>
      <c r="E4" s="71"/>
      <c r="F4" s="71"/>
    </row>
    <row r="5" spans="1:6" ht="36.75" customHeight="1">
      <c r="A5" s="72" t="s">
        <v>36</v>
      </c>
      <c r="B5" s="72"/>
      <c r="C5" s="72"/>
      <c r="D5" s="72"/>
      <c r="E5" s="72"/>
      <c r="F5" s="72"/>
    </row>
    <row r="6" ht="13.5" customHeight="1"/>
    <row r="7" spans="1:8" ht="19.5" customHeight="1">
      <c r="A7" s="65" t="s">
        <v>31</v>
      </c>
      <c r="B7" s="69" t="s">
        <v>3</v>
      </c>
      <c r="C7" s="69" t="s">
        <v>37</v>
      </c>
      <c r="D7" s="69"/>
      <c r="E7" s="73" t="s">
        <v>12</v>
      </c>
      <c r="F7" s="67" t="s">
        <v>48</v>
      </c>
      <c r="H7" s="4" t="s">
        <v>4</v>
      </c>
    </row>
    <row r="8" spans="1:7" ht="51.75" customHeight="1">
      <c r="A8" s="66"/>
      <c r="B8" s="69"/>
      <c r="C8" s="2" t="s">
        <v>16</v>
      </c>
      <c r="D8" s="2" t="s">
        <v>13</v>
      </c>
      <c r="E8" s="74"/>
      <c r="F8" s="67"/>
      <c r="G8" s="5"/>
    </row>
    <row r="9" spans="1:7" ht="21" customHeight="1">
      <c r="A9" s="6" t="s">
        <v>5</v>
      </c>
      <c r="B9" s="6" t="s">
        <v>9</v>
      </c>
      <c r="C9" s="6" t="s">
        <v>6</v>
      </c>
      <c r="D9" s="6" t="s">
        <v>7</v>
      </c>
      <c r="E9" s="6" t="s">
        <v>10</v>
      </c>
      <c r="F9" s="7" t="s">
        <v>8</v>
      </c>
      <c r="G9" s="5"/>
    </row>
    <row r="10" spans="1:7" ht="30" customHeight="1">
      <c r="A10" s="62" t="s">
        <v>17</v>
      </c>
      <c r="B10" s="63"/>
      <c r="C10" s="63"/>
      <c r="D10" s="63"/>
      <c r="E10" s="63"/>
      <c r="F10" s="64"/>
      <c r="G10" s="5"/>
    </row>
    <row r="11" spans="1:8" ht="87.75" customHeight="1">
      <c r="A11" s="51" t="s">
        <v>18</v>
      </c>
      <c r="B11" s="52" t="s">
        <v>19</v>
      </c>
      <c r="C11" s="31">
        <f>C12+C13+C14</f>
        <v>11421807.32</v>
      </c>
      <c r="D11" s="31">
        <f>D12+D13+D14</f>
        <v>11417077.29</v>
      </c>
      <c r="E11" s="14">
        <f>D11/C11*100</f>
        <v>99.95858772725295</v>
      </c>
      <c r="F11" s="65" t="s">
        <v>24</v>
      </c>
      <c r="G11" s="5"/>
      <c r="H11" s="10"/>
    </row>
    <row r="12" spans="1:8" ht="28.5" customHeight="1">
      <c r="A12" s="53"/>
      <c r="B12" s="54" t="s">
        <v>1</v>
      </c>
      <c r="C12" s="32">
        <v>0</v>
      </c>
      <c r="D12" s="32">
        <v>0</v>
      </c>
      <c r="E12" s="33" t="s">
        <v>34</v>
      </c>
      <c r="F12" s="68"/>
      <c r="G12" s="5"/>
      <c r="H12" s="10"/>
    </row>
    <row r="13" spans="1:8" ht="27" customHeight="1">
      <c r="A13" s="53"/>
      <c r="B13" s="55" t="s">
        <v>15</v>
      </c>
      <c r="C13" s="56">
        <v>0</v>
      </c>
      <c r="D13" s="56">
        <v>0</v>
      </c>
      <c r="E13" s="9" t="s">
        <v>34</v>
      </c>
      <c r="F13" s="68"/>
      <c r="G13" s="5"/>
      <c r="H13" s="10"/>
    </row>
    <row r="14" spans="1:8" ht="28.5" customHeight="1">
      <c r="A14" s="57"/>
      <c r="B14" s="58" t="s">
        <v>2</v>
      </c>
      <c r="C14" s="59">
        <v>11421807.32</v>
      </c>
      <c r="D14" s="59">
        <v>11417077.29</v>
      </c>
      <c r="E14" s="9">
        <f>D14/C14*100</f>
        <v>99.95858772725295</v>
      </c>
      <c r="F14" s="66"/>
      <c r="G14" s="5"/>
      <c r="H14" s="10"/>
    </row>
    <row r="15" spans="1:8" ht="96.75" customHeight="1">
      <c r="A15" s="51" t="s">
        <v>21</v>
      </c>
      <c r="B15" s="52" t="s">
        <v>20</v>
      </c>
      <c r="C15" s="31">
        <f>C16+C17+C18</f>
        <v>2424336.95</v>
      </c>
      <c r="D15" s="31">
        <f>D16+D17+D18</f>
        <v>2423629.95</v>
      </c>
      <c r="E15" s="14">
        <f>D15/C15*100</f>
        <v>99.97083738710496</v>
      </c>
      <c r="F15" s="65" t="s">
        <v>25</v>
      </c>
      <c r="G15" s="5"/>
      <c r="H15" s="10"/>
    </row>
    <row r="16" spans="1:8" ht="24" customHeight="1">
      <c r="A16" s="53"/>
      <c r="B16" s="54" t="s">
        <v>1</v>
      </c>
      <c r="C16" s="32">
        <v>0</v>
      </c>
      <c r="D16" s="32">
        <v>0</v>
      </c>
      <c r="E16" s="33" t="s">
        <v>34</v>
      </c>
      <c r="F16" s="68"/>
      <c r="G16" s="5"/>
      <c r="H16" s="10"/>
    </row>
    <row r="17" spans="1:8" ht="31.5" customHeight="1">
      <c r="A17" s="53"/>
      <c r="B17" s="55" t="s">
        <v>15</v>
      </c>
      <c r="C17" s="56">
        <v>0</v>
      </c>
      <c r="D17" s="56">
        <v>0</v>
      </c>
      <c r="E17" s="9" t="s">
        <v>34</v>
      </c>
      <c r="F17" s="68"/>
      <c r="G17" s="5"/>
      <c r="H17" s="10"/>
    </row>
    <row r="18" spans="1:8" ht="33.75" customHeight="1">
      <c r="A18" s="57"/>
      <c r="B18" s="58" t="s">
        <v>2</v>
      </c>
      <c r="C18" s="50">
        <v>2424336.95</v>
      </c>
      <c r="D18" s="50">
        <f>887050+192876.95+645519.82+102673.18+595510</f>
        <v>2423629.95</v>
      </c>
      <c r="E18" s="9">
        <f>D18/C18*100</f>
        <v>99.97083738710496</v>
      </c>
      <c r="F18" s="66"/>
      <c r="G18" s="5"/>
      <c r="H18" s="10"/>
    </row>
    <row r="19" spans="1:8" ht="65.25" customHeight="1">
      <c r="A19" s="51" t="s">
        <v>22</v>
      </c>
      <c r="B19" s="52" t="s">
        <v>23</v>
      </c>
      <c r="C19" s="31">
        <f>C20+C21+C22</f>
        <v>30366038.32</v>
      </c>
      <c r="D19" s="31">
        <f>D20+D21+D22</f>
        <v>30366037.380000003</v>
      </c>
      <c r="E19" s="14">
        <f>D19/C19*100</f>
        <v>99.9999969044365</v>
      </c>
      <c r="F19" s="65" t="s">
        <v>26</v>
      </c>
      <c r="G19" s="5"/>
      <c r="H19" s="10"/>
    </row>
    <row r="20" spans="1:8" ht="33.75" customHeight="1">
      <c r="A20" s="53"/>
      <c r="B20" s="54" t="s">
        <v>1</v>
      </c>
      <c r="C20" s="32">
        <v>0</v>
      </c>
      <c r="D20" s="32">
        <v>0</v>
      </c>
      <c r="E20" s="33" t="s">
        <v>34</v>
      </c>
      <c r="F20" s="68"/>
      <c r="G20" s="5"/>
      <c r="H20" s="10"/>
    </row>
    <row r="21" spans="1:8" ht="33.75" customHeight="1">
      <c r="A21" s="53"/>
      <c r="B21" s="55" t="s">
        <v>15</v>
      </c>
      <c r="C21" s="49">
        <v>20366038.32</v>
      </c>
      <c r="D21" s="49">
        <v>20366038.32</v>
      </c>
      <c r="E21" s="9">
        <f>D21/C21*100</f>
        <v>100</v>
      </c>
      <c r="F21" s="68"/>
      <c r="G21" s="5"/>
      <c r="H21" s="10"/>
    </row>
    <row r="22" spans="1:8" ht="33.75" customHeight="1">
      <c r="A22" s="57"/>
      <c r="B22" s="58" t="s">
        <v>2</v>
      </c>
      <c r="C22" s="50">
        <v>10000000</v>
      </c>
      <c r="D22" s="50">
        <v>9999999.06</v>
      </c>
      <c r="E22" s="9">
        <f>D22/C22*100</f>
        <v>99.9999906</v>
      </c>
      <c r="F22" s="66"/>
      <c r="G22" s="5"/>
      <c r="H22" s="10"/>
    </row>
    <row r="23" spans="1:8" ht="27" customHeight="1">
      <c r="A23" s="34"/>
      <c r="B23" s="35"/>
      <c r="C23" s="36"/>
      <c r="D23" s="36"/>
      <c r="E23" s="37"/>
      <c r="F23" s="38" t="s">
        <v>32</v>
      </c>
      <c r="G23" s="5"/>
      <c r="H23" s="10"/>
    </row>
    <row r="24" spans="1:8" ht="29.25" customHeight="1">
      <c r="A24" s="65" t="s">
        <v>31</v>
      </c>
      <c r="B24" s="69" t="s">
        <v>3</v>
      </c>
      <c r="C24" s="69" t="s">
        <v>37</v>
      </c>
      <c r="D24" s="69"/>
      <c r="E24" s="73" t="s">
        <v>12</v>
      </c>
      <c r="F24" s="67" t="s">
        <v>48</v>
      </c>
      <c r="G24" s="5"/>
      <c r="H24" s="10"/>
    </row>
    <row r="25" spans="1:8" ht="51" customHeight="1">
      <c r="A25" s="66"/>
      <c r="B25" s="69"/>
      <c r="C25" s="2" t="s">
        <v>16</v>
      </c>
      <c r="D25" s="2" t="s">
        <v>13</v>
      </c>
      <c r="E25" s="74"/>
      <c r="F25" s="67"/>
      <c r="G25" s="5"/>
      <c r="H25" s="10"/>
    </row>
    <row r="26" spans="1:8" ht="24.75" customHeight="1">
      <c r="A26" s="6" t="s">
        <v>5</v>
      </c>
      <c r="B26" s="6" t="s">
        <v>9</v>
      </c>
      <c r="C26" s="6" t="s">
        <v>6</v>
      </c>
      <c r="D26" s="6" t="s">
        <v>7</v>
      </c>
      <c r="E26" s="6" t="s">
        <v>10</v>
      </c>
      <c r="F26" s="7" t="s">
        <v>8</v>
      </c>
      <c r="G26" s="5"/>
      <c r="H26" s="10"/>
    </row>
    <row r="27" spans="1:8" ht="66" customHeight="1">
      <c r="A27" s="51" t="s">
        <v>38</v>
      </c>
      <c r="B27" s="52" t="s">
        <v>39</v>
      </c>
      <c r="C27" s="31">
        <f>C28+C29+C30</f>
        <v>1179122.71</v>
      </c>
      <c r="D27" s="31">
        <f>D28+D29+D30</f>
        <v>1172549.71</v>
      </c>
      <c r="E27" s="14">
        <f>D27/C27*100</f>
        <v>99.44255165774901</v>
      </c>
      <c r="F27" s="65" t="s">
        <v>40</v>
      </c>
      <c r="G27" s="5"/>
      <c r="H27" s="10"/>
    </row>
    <row r="28" spans="1:8" ht="24.75" customHeight="1">
      <c r="A28" s="53"/>
      <c r="B28" s="54" t="s">
        <v>1</v>
      </c>
      <c r="C28" s="32">
        <v>0</v>
      </c>
      <c r="D28" s="32">
        <v>0</v>
      </c>
      <c r="E28" s="33" t="s">
        <v>34</v>
      </c>
      <c r="F28" s="68"/>
      <c r="G28" s="5"/>
      <c r="H28" s="10"/>
    </row>
    <row r="29" spans="1:8" ht="28.5" customHeight="1">
      <c r="A29" s="53"/>
      <c r="B29" s="55" t="s">
        <v>15</v>
      </c>
      <c r="C29" s="56">
        <v>0</v>
      </c>
      <c r="D29" s="56">
        <v>0</v>
      </c>
      <c r="E29" s="33" t="s">
        <v>34</v>
      </c>
      <c r="F29" s="68"/>
      <c r="G29" s="5"/>
      <c r="H29" s="10"/>
    </row>
    <row r="30" spans="1:8" ht="26.25" customHeight="1">
      <c r="A30" s="57"/>
      <c r="B30" s="58" t="s">
        <v>2</v>
      </c>
      <c r="C30" s="50">
        <f>715122.71+464000</f>
        <v>1179122.71</v>
      </c>
      <c r="D30" s="50">
        <f>715122.71+457427</f>
        <v>1172549.71</v>
      </c>
      <c r="E30" s="9">
        <f>D30/C30*100</f>
        <v>99.44255165774901</v>
      </c>
      <c r="F30" s="66"/>
      <c r="G30" s="5"/>
      <c r="H30" s="10"/>
    </row>
    <row r="31" spans="1:8" ht="54" customHeight="1">
      <c r="A31" s="51" t="s">
        <v>42</v>
      </c>
      <c r="B31" s="52" t="s">
        <v>41</v>
      </c>
      <c r="C31" s="31">
        <f>C32+C33+C34</f>
        <v>3617636</v>
      </c>
      <c r="D31" s="31">
        <f>D32+D33+D34</f>
        <v>3599547.82</v>
      </c>
      <c r="E31" s="14">
        <f>D31/C31*100</f>
        <v>99.5</v>
      </c>
      <c r="F31" s="65" t="s">
        <v>43</v>
      </c>
      <c r="G31" s="5"/>
      <c r="H31" s="10"/>
    </row>
    <row r="32" spans="1:8" ht="24.75" customHeight="1">
      <c r="A32" s="53"/>
      <c r="B32" s="54" t="s">
        <v>1</v>
      </c>
      <c r="C32" s="32">
        <v>0</v>
      </c>
      <c r="D32" s="32">
        <v>0</v>
      </c>
      <c r="E32" s="33" t="s">
        <v>34</v>
      </c>
      <c r="F32" s="68"/>
      <c r="G32" s="5"/>
      <c r="H32" s="10"/>
    </row>
    <row r="33" spans="1:8" ht="27.75" customHeight="1">
      <c r="A33" s="53"/>
      <c r="B33" s="55" t="s">
        <v>15</v>
      </c>
      <c r="C33" s="56">
        <v>0</v>
      </c>
      <c r="D33" s="56">
        <v>0</v>
      </c>
      <c r="E33" s="9" t="s">
        <v>34</v>
      </c>
      <c r="F33" s="68"/>
      <c r="G33" s="5"/>
      <c r="H33" s="10"/>
    </row>
    <row r="34" spans="1:8" ht="29.25" customHeight="1">
      <c r="A34" s="57"/>
      <c r="B34" s="58" t="s">
        <v>2</v>
      </c>
      <c r="C34" s="50">
        <v>3617636</v>
      </c>
      <c r="D34" s="50">
        <v>3599547.82</v>
      </c>
      <c r="E34" s="9">
        <f>D34/C34*100</f>
        <v>99.5</v>
      </c>
      <c r="F34" s="66"/>
      <c r="G34" s="5"/>
      <c r="H34" s="10"/>
    </row>
    <row r="35" spans="1:8" ht="114" customHeight="1">
      <c r="A35" s="51" t="s">
        <v>44</v>
      </c>
      <c r="B35" s="52" t="s">
        <v>45</v>
      </c>
      <c r="C35" s="31">
        <f>C36+C37+C38</f>
        <v>20900918.44</v>
      </c>
      <c r="D35" s="31">
        <f>D36+D37+D38</f>
        <v>20900918.44</v>
      </c>
      <c r="E35" s="14">
        <f>D35/C35*100</f>
        <v>100</v>
      </c>
      <c r="F35" s="65" t="s">
        <v>46</v>
      </c>
      <c r="G35" s="5"/>
      <c r="H35" s="10"/>
    </row>
    <row r="36" spans="1:8" ht="24" customHeight="1">
      <c r="A36" s="53"/>
      <c r="B36" s="54" t="s">
        <v>1</v>
      </c>
      <c r="C36" s="32">
        <v>0</v>
      </c>
      <c r="D36" s="32">
        <v>0</v>
      </c>
      <c r="E36" s="33" t="s">
        <v>34</v>
      </c>
      <c r="F36" s="68"/>
      <c r="G36" s="5"/>
      <c r="H36" s="10"/>
    </row>
    <row r="37" spans="1:8" ht="21" customHeight="1">
      <c r="A37" s="53"/>
      <c r="B37" s="55" t="s">
        <v>15</v>
      </c>
      <c r="C37" s="56">
        <v>0</v>
      </c>
      <c r="D37" s="56">
        <v>0</v>
      </c>
      <c r="E37" s="9" t="s">
        <v>34</v>
      </c>
      <c r="F37" s="68"/>
      <c r="G37" s="5"/>
      <c r="H37" s="10"/>
    </row>
    <row r="38" spans="1:8" ht="29.25" customHeight="1">
      <c r="A38" s="57"/>
      <c r="B38" s="58" t="s">
        <v>2</v>
      </c>
      <c r="C38" s="60">
        <v>20900918.44</v>
      </c>
      <c r="D38" s="60">
        <v>20900918.44</v>
      </c>
      <c r="E38" s="9">
        <f>D38/C38*100</f>
        <v>100</v>
      </c>
      <c r="F38" s="66"/>
      <c r="G38" s="5"/>
      <c r="H38" s="10"/>
    </row>
    <row r="39" spans="1:8" ht="66" customHeight="1">
      <c r="A39" s="11"/>
      <c r="B39" s="24" t="s">
        <v>47</v>
      </c>
      <c r="C39" s="25">
        <f>C41+C42+C43</f>
        <v>69909859.74000001</v>
      </c>
      <c r="D39" s="25">
        <f>D41+D42+D43</f>
        <v>69879760.59</v>
      </c>
      <c r="E39" s="26">
        <f>D39/C39*100</f>
        <v>99.95694577258209</v>
      </c>
      <c r="F39" s="65"/>
      <c r="G39" s="5"/>
      <c r="H39" s="10"/>
    </row>
    <row r="40" spans="1:8" ht="19.5" customHeight="1">
      <c r="A40" s="12"/>
      <c r="B40" s="16" t="s">
        <v>0</v>
      </c>
      <c r="C40" s="13"/>
      <c r="D40" s="13"/>
      <c r="E40" s="8"/>
      <c r="F40" s="68"/>
      <c r="G40" s="5"/>
      <c r="H40" s="10"/>
    </row>
    <row r="41" spans="1:8" ht="26.25" customHeight="1">
      <c r="A41" s="12"/>
      <c r="B41" s="16" t="s">
        <v>1</v>
      </c>
      <c r="C41" s="27">
        <f aca="true" t="shared" si="0" ref="C41:D43">C12+C16+C20+C28+C32+C36</f>
        <v>0</v>
      </c>
      <c r="D41" s="27">
        <f t="shared" si="0"/>
        <v>0</v>
      </c>
      <c r="E41" s="8" t="s">
        <v>34</v>
      </c>
      <c r="F41" s="3"/>
      <c r="G41" s="5"/>
      <c r="H41" s="10"/>
    </row>
    <row r="42" spans="1:8" ht="25.5" customHeight="1">
      <c r="A42" s="12"/>
      <c r="B42" s="28" t="s">
        <v>14</v>
      </c>
      <c r="C42" s="47">
        <f t="shared" si="0"/>
        <v>20366038.32</v>
      </c>
      <c r="D42" s="47">
        <f t="shared" si="0"/>
        <v>20366038.32</v>
      </c>
      <c r="E42" s="9">
        <f>D42/C42*100</f>
        <v>100</v>
      </c>
      <c r="F42" s="3"/>
      <c r="G42" s="5"/>
      <c r="H42" s="10"/>
    </row>
    <row r="43" spans="1:8" ht="23.25" customHeight="1">
      <c r="A43" s="46"/>
      <c r="B43" s="28" t="s">
        <v>2</v>
      </c>
      <c r="C43" s="48">
        <f t="shared" si="0"/>
        <v>49543821.42</v>
      </c>
      <c r="D43" s="48">
        <f t="shared" si="0"/>
        <v>49513722.269999996</v>
      </c>
      <c r="E43" s="9">
        <f>D43/C43*100</f>
        <v>99.93924741948175</v>
      </c>
      <c r="F43" s="2"/>
      <c r="G43" s="5"/>
      <c r="H43" s="10"/>
    </row>
    <row r="44" spans="1:8" ht="29.25" customHeight="1">
      <c r="A44" s="34"/>
      <c r="B44" s="35"/>
      <c r="C44" s="36"/>
      <c r="D44" s="36"/>
      <c r="E44" s="37"/>
      <c r="F44" s="38" t="s">
        <v>33</v>
      </c>
      <c r="G44" s="5"/>
      <c r="H44" s="10"/>
    </row>
    <row r="45" spans="1:8" ht="26.25" customHeight="1">
      <c r="A45" s="65" t="s">
        <v>31</v>
      </c>
      <c r="B45" s="69" t="s">
        <v>3</v>
      </c>
      <c r="C45" s="69" t="s">
        <v>37</v>
      </c>
      <c r="D45" s="69"/>
      <c r="E45" s="73" t="s">
        <v>12</v>
      </c>
      <c r="F45" s="67" t="s">
        <v>48</v>
      </c>
      <c r="G45" s="5"/>
      <c r="H45" s="10"/>
    </row>
    <row r="46" spans="1:8" ht="50.25" customHeight="1">
      <c r="A46" s="66"/>
      <c r="B46" s="69"/>
      <c r="C46" s="2" t="s">
        <v>16</v>
      </c>
      <c r="D46" s="2" t="s">
        <v>13</v>
      </c>
      <c r="E46" s="74"/>
      <c r="F46" s="67"/>
      <c r="G46" s="5"/>
      <c r="H46" s="10"/>
    </row>
    <row r="47" spans="1:8" ht="23.25" customHeight="1">
      <c r="A47" s="6" t="s">
        <v>5</v>
      </c>
      <c r="B47" s="6" t="s">
        <v>9</v>
      </c>
      <c r="C47" s="6" t="s">
        <v>6</v>
      </c>
      <c r="D47" s="6" t="s">
        <v>7</v>
      </c>
      <c r="E47" s="6" t="s">
        <v>10</v>
      </c>
      <c r="F47" s="7" t="s">
        <v>8</v>
      </c>
      <c r="G47" s="5"/>
      <c r="H47" s="10"/>
    </row>
    <row r="48" spans="1:13" ht="39" customHeight="1">
      <c r="A48" s="39"/>
      <c r="B48" s="24" t="s">
        <v>30</v>
      </c>
      <c r="C48" s="40">
        <f>C50+C51+C52</f>
        <v>69909859.74000001</v>
      </c>
      <c r="D48" s="40">
        <f>D50+D51+D52</f>
        <v>69879760.59</v>
      </c>
      <c r="E48" s="25">
        <f>D48/C48*100</f>
        <v>99.95694577258209</v>
      </c>
      <c r="F48" s="41"/>
      <c r="I48" s="1"/>
      <c r="J48" s="1"/>
      <c r="K48" s="1"/>
      <c r="L48" s="1"/>
      <c r="M48" s="1"/>
    </row>
    <row r="49" spans="1:13" ht="21" customHeight="1">
      <c r="A49" s="42"/>
      <c r="B49" s="16" t="s">
        <v>0</v>
      </c>
      <c r="C49" s="17"/>
      <c r="D49" s="17"/>
      <c r="E49" s="18"/>
      <c r="F49" s="43"/>
      <c r="G49" s="61"/>
      <c r="I49" s="1"/>
      <c r="J49" s="1"/>
      <c r="K49" s="1"/>
      <c r="L49" s="1"/>
      <c r="M49" s="1"/>
    </row>
    <row r="50" spans="1:13" ht="28.5" customHeight="1">
      <c r="A50" s="42"/>
      <c r="B50" s="19" t="s">
        <v>1</v>
      </c>
      <c r="C50" s="29">
        <f aca="true" t="shared" si="1" ref="C50:D52">C41</f>
        <v>0</v>
      </c>
      <c r="D50" s="29">
        <f t="shared" si="1"/>
        <v>0</v>
      </c>
      <c r="E50" s="21" t="s">
        <v>34</v>
      </c>
      <c r="F50" s="43"/>
      <c r="G50" s="61"/>
      <c r="I50" s="1"/>
      <c r="J50" s="1"/>
      <c r="K50" s="1"/>
      <c r="L50" s="1"/>
      <c r="M50" s="1"/>
    </row>
    <row r="51" spans="1:13" ht="21" customHeight="1">
      <c r="A51" s="42"/>
      <c r="B51" s="22" t="s">
        <v>14</v>
      </c>
      <c r="C51" s="23">
        <f t="shared" si="1"/>
        <v>20366038.32</v>
      </c>
      <c r="D51" s="23">
        <f t="shared" si="1"/>
        <v>20366038.32</v>
      </c>
      <c r="E51" s="21">
        <f>D51/C51*100</f>
        <v>100</v>
      </c>
      <c r="F51" s="43"/>
      <c r="G51" s="61"/>
      <c r="I51" s="1"/>
      <c r="J51" s="1"/>
      <c r="K51" s="1"/>
      <c r="L51" s="1"/>
      <c r="M51" s="1"/>
    </row>
    <row r="52" spans="1:13" ht="22.5" customHeight="1">
      <c r="A52" s="44"/>
      <c r="B52" s="22" t="s">
        <v>2</v>
      </c>
      <c r="C52" s="20">
        <f t="shared" si="1"/>
        <v>49543821.42</v>
      </c>
      <c r="D52" s="20">
        <f t="shared" si="1"/>
        <v>49513722.269999996</v>
      </c>
      <c r="E52" s="21">
        <f>D52/C52*100</f>
        <v>99.93924741948175</v>
      </c>
      <c r="F52" s="45"/>
      <c r="G52" s="61"/>
      <c r="I52" s="1"/>
      <c r="J52" s="1"/>
      <c r="K52" s="1"/>
      <c r="L52" s="1"/>
      <c r="M52" s="1"/>
    </row>
    <row r="53" spans="9:13" ht="15.75">
      <c r="I53" s="1"/>
      <c r="J53" s="1"/>
      <c r="K53" s="1"/>
      <c r="L53" s="1"/>
      <c r="M53" s="1"/>
    </row>
    <row r="54" spans="9:13" ht="15.75">
      <c r="I54" s="1"/>
      <c r="J54" s="1"/>
      <c r="K54" s="1"/>
      <c r="L54" s="1"/>
      <c r="M54" s="1"/>
    </row>
    <row r="55" spans="9:13" ht="15.75">
      <c r="I55" s="1"/>
      <c r="J55" s="1"/>
      <c r="K55" s="1"/>
      <c r="L55" s="1"/>
      <c r="M55" s="1"/>
    </row>
    <row r="56" spans="9:13" ht="15.75">
      <c r="I56" s="1"/>
      <c r="J56" s="1"/>
      <c r="K56" s="1"/>
      <c r="L56" s="1"/>
      <c r="M56" s="1"/>
    </row>
    <row r="57" spans="9:13" ht="15.75">
      <c r="I57" s="1"/>
      <c r="J57" s="1"/>
      <c r="K57" s="1"/>
      <c r="L57" s="1"/>
      <c r="M57" s="1"/>
    </row>
    <row r="58" spans="9:13" ht="15.75">
      <c r="I58" s="1"/>
      <c r="J58" s="1"/>
      <c r="K58" s="1"/>
      <c r="L58" s="1"/>
      <c r="M58" s="1"/>
    </row>
    <row r="59" spans="9:13" ht="15.75">
      <c r="I59" s="1"/>
      <c r="J59" s="1"/>
      <c r="K59" s="1"/>
      <c r="L59" s="1"/>
      <c r="M59" s="1"/>
    </row>
    <row r="60" spans="9:13" ht="15.75">
      <c r="I60" s="1"/>
      <c r="J60" s="1"/>
      <c r="K60" s="1"/>
      <c r="L60" s="1"/>
      <c r="M60" s="1"/>
    </row>
    <row r="61" spans="9:13" ht="15.75">
      <c r="I61" s="1"/>
      <c r="J61" s="1"/>
      <c r="K61" s="1"/>
      <c r="L61" s="1"/>
      <c r="M61" s="1"/>
    </row>
    <row r="62" spans="9:13" ht="15.75">
      <c r="I62" s="1"/>
      <c r="J62" s="1"/>
      <c r="K62" s="1"/>
      <c r="L62" s="1"/>
      <c r="M62" s="1"/>
    </row>
    <row r="63" spans="9:13" ht="15.75">
      <c r="I63" s="1"/>
      <c r="J63" s="1"/>
      <c r="K63" s="1"/>
      <c r="L63" s="1"/>
      <c r="M63" s="1"/>
    </row>
    <row r="64" spans="9:13" ht="15.75">
      <c r="I64" s="1"/>
      <c r="J64" s="1"/>
      <c r="K64" s="1"/>
      <c r="L64" s="1"/>
      <c r="M64" s="1"/>
    </row>
    <row r="65" spans="9:13" ht="15.75">
      <c r="I65" s="1"/>
      <c r="J65" s="1"/>
      <c r="K65" s="1"/>
      <c r="L65" s="1"/>
      <c r="M65" s="1"/>
    </row>
    <row r="66" spans="9:13" ht="15.75">
      <c r="I66" s="1"/>
      <c r="J66" s="1"/>
      <c r="K66" s="1"/>
      <c r="L66" s="1"/>
      <c r="M66" s="1"/>
    </row>
    <row r="67" spans="9:13" ht="15.75">
      <c r="I67" s="1"/>
      <c r="J67" s="1"/>
      <c r="K67" s="1"/>
      <c r="L67" s="1"/>
      <c r="M67" s="1"/>
    </row>
    <row r="68" spans="9:13" ht="15.75">
      <c r="I68" s="1"/>
      <c r="J68" s="1"/>
      <c r="K68" s="1"/>
      <c r="L68" s="1"/>
      <c r="M68" s="1"/>
    </row>
    <row r="69" spans="9:13" ht="15.75">
      <c r="I69" s="1"/>
      <c r="J69" s="1"/>
      <c r="K69" s="1"/>
      <c r="L69" s="1"/>
      <c r="M69" s="1"/>
    </row>
    <row r="70" spans="9:13" ht="15.75">
      <c r="I70" s="1"/>
      <c r="J70" s="1"/>
      <c r="K70" s="1"/>
      <c r="L70" s="1"/>
      <c r="M70" s="1"/>
    </row>
    <row r="71" spans="9:13" ht="15.75">
      <c r="I71" s="1"/>
      <c r="J71" s="1"/>
      <c r="K71" s="1"/>
      <c r="L71" s="1"/>
      <c r="M71" s="1"/>
    </row>
    <row r="72" spans="9:13" ht="15.75">
      <c r="I72" s="1"/>
      <c r="J72" s="1"/>
      <c r="K72" s="1"/>
      <c r="L72" s="1"/>
      <c r="M72" s="1"/>
    </row>
    <row r="73" spans="9:13" ht="15.75">
      <c r="I73" s="1"/>
      <c r="J73" s="1"/>
      <c r="K73" s="1"/>
      <c r="L73" s="1"/>
      <c r="M73" s="1"/>
    </row>
    <row r="74" spans="9:13" ht="15.75">
      <c r="I74" s="1"/>
      <c r="J74" s="1"/>
      <c r="K74" s="1"/>
      <c r="L74" s="1"/>
      <c r="M74" s="1"/>
    </row>
    <row r="75" spans="9:13" ht="15.75">
      <c r="I75" s="1"/>
      <c r="J75" s="1"/>
      <c r="K75" s="1"/>
      <c r="L75" s="1"/>
      <c r="M75" s="1"/>
    </row>
    <row r="76" spans="9:13" ht="15.75">
      <c r="I76" s="1"/>
      <c r="J76" s="1"/>
      <c r="K76" s="1"/>
      <c r="L76" s="1"/>
      <c r="M76" s="1"/>
    </row>
    <row r="77" spans="9:13" ht="15.75">
      <c r="I77" s="1"/>
      <c r="J77" s="1"/>
      <c r="K77" s="1"/>
      <c r="L77" s="1"/>
      <c r="M77" s="1"/>
    </row>
    <row r="78" spans="9:13" ht="15.75">
      <c r="I78" s="1"/>
      <c r="J78" s="1"/>
      <c r="K78" s="1"/>
      <c r="L78" s="1"/>
      <c r="M78" s="1"/>
    </row>
    <row r="79" spans="9:13" ht="15.75">
      <c r="I79" s="1"/>
      <c r="J79" s="1"/>
      <c r="K79" s="1"/>
      <c r="L79" s="1"/>
      <c r="M79" s="1"/>
    </row>
    <row r="80" spans="9:13" ht="15.75">
      <c r="I80" s="1"/>
      <c r="J80" s="1"/>
      <c r="K80" s="1"/>
      <c r="L80" s="1"/>
      <c r="M80" s="1"/>
    </row>
    <row r="81" spans="9:13" ht="15.75">
      <c r="I81" s="1"/>
      <c r="J81" s="1"/>
      <c r="K81" s="1"/>
      <c r="L81" s="1"/>
      <c r="M81" s="1"/>
    </row>
    <row r="82" spans="9:13" ht="15.75">
      <c r="I82" s="1"/>
      <c r="J82" s="1"/>
      <c r="K82" s="1"/>
      <c r="L82" s="1"/>
      <c r="M82" s="1"/>
    </row>
    <row r="83" spans="9:13" ht="15.75">
      <c r="I83" s="1"/>
      <c r="J83" s="1"/>
      <c r="K83" s="1"/>
      <c r="L83" s="1"/>
      <c r="M83" s="1"/>
    </row>
    <row r="84" spans="9:13" ht="15.75">
      <c r="I84" s="1"/>
      <c r="J84" s="1"/>
      <c r="K84" s="1"/>
      <c r="L84" s="1"/>
      <c r="M84" s="1"/>
    </row>
    <row r="85" spans="9:13" ht="15.75">
      <c r="I85" s="1"/>
      <c r="J85" s="1"/>
      <c r="K85" s="1"/>
      <c r="L85" s="1"/>
      <c r="M85" s="1"/>
    </row>
    <row r="86" spans="9:13" ht="15.75">
      <c r="I86" s="1"/>
      <c r="J86" s="1"/>
      <c r="K86" s="1"/>
      <c r="L86" s="1"/>
      <c r="M86" s="1"/>
    </row>
    <row r="87" spans="9:13" ht="15.75">
      <c r="I87" s="1"/>
      <c r="J87" s="1"/>
      <c r="K87" s="1"/>
      <c r="L87" s="1"/>
      <c r="M87" s="1"/>
    </row>
    <row r="88" spans="9:13" ht="15.75">
      <c r="I88" s="1"/>
      <c r="J88" s="1"/>
      <c r="K88" s="1"/>
      <c r="L88" s="1"/>
      <c r="M88" s="1"/>
    </row>
    <row r="89" spans="9:13" ht="15.75">
      <c r="I89" s="1"/>
      <c r="J89" s="1"/>
      <c r="K89" s="1"/>
      <c r="L89" s="1"/>
      <c r="M89" s="1"/>
    </row>
    <row r="90" spans="9:13" ht="15.75">
      <c r="I90" s="1"/>
      <c r="J90" s="1"/>
      <c r="K90" s="1"/>
      <c r="L90" s="1"/>
      <c r="M90" s="1"/>
    </row>
    <row r="91" spans="9:13" ht="15.75">
      <c r="I91" s="1"/>
      <c r="J91" s="1"/>
      <c r="K91" s="1"/>
      <c r="L91" s="1"/>
      <c r="M91" s="1"/>
    </row>
    <row r="92" spans="9:13" ht="15.75">
      <c r="I92" s="1"/>
      <c r="J92" s="1"/>
      <c r="K92" s="1"/>
      <c r="L92" s="1"/>
      <c r="M92" s="1"/>
    </row>
    <row r="93" spans="9:13" ht="15.75">
      <c r="I93" s="1"/>
      <c r="J93" s="1"/>
      <c r="K93" s="1"/>
      <c r="L93" s="1"/>
      <c r="M93" s="1"/>
    </row>
    <row r="94" spans="9:13" ht="15.75">
      <c r="I94" s="1"/>
      <c r="J94" s="1"/>
      <c r="K94" s="1"/>
      <c r="L94" s="1"/>
      <c r="M94" s="1"/>
    </row>
    <row r="95" spans="9:13" ht="15.75">
      <c r="I95" s="1"/>
      <c r="J95" s="1"/>
      <c r="K95" s="1"/>
      <c r="L95" s="1"/>
      <c r="M95" s="1"/>
    </row>
    <row r="96" spans="9:13" ht="15.75">
      <c r="I96" s="1"/>
      <c r="J96" s="1"/>
      <c r="K96" s="1"/>
      <c r="L96" s="1"/>
      <c r="M96" s="1"/>
    </row>
    <row r="97" spans="9:13" ht="15.75">
      <c r="I97" s="1"/>
      <c r="J97" s="1"/>
      <c r="K97" s="1"/>
      <c r="L97" s="1"/>
      <c r="M97" s="1"/>
    </row>
    <row r="98" spans="9:13" ht="15.75">
      <c r="I98" s="1"/>
      <c r="J98" s="1"/>
      <c r="K98" s="1"/>
      <c r="L98" s="1"/>
      <c r="M98" s="1"/>
    </row>
    <row r="99" spans="9:13" ht="15.75">
      <c r="I99" s="1"/>
      <c r="J99" s="1"/>
      <c r="K99" s="1"/>
      <c r="L99" s="1"/>
      <c r="M99" s="1"/>
    </row>
    <row r="100" spans="9:13" ht="15.75">
      <c r="I100" s="1"/>
      <c r="J100" s="1"/>
      <c r="K100" s="1"/>
      <c r="L100" s="1"/>
      <c r="M100" s="1"/>
    </row>
    <row r="101" spans="9:13" ht="15.75">
      <c r="I101" s="1"/>
      <c r="J101" s="1"/>
      <c r="K101" s="1"/>
      <c r="L101" s="1"/>
      <c r="M101" s="1"/>
    </row>
    <row r="102" spans="9:13" ht="15.75">
      <c r="I102" s="1"/>
      <c r="J102" s="1"/>
      <c r="K102" s="1"/>
      <c r="L102" s="1"/>
      <c r="M102" s="1"/>
    </row>
    <row r="103" spans="9:13" ht="15.75">
      <c r="I103" s="1"/>
      <c r="J103" s="1"/>
      <c r="K103" s="1"/>
      <c r="L103" s="1"/>
      <c r="M103" s="1"/>
    </row>
    <row r="104" spans="9:13" ht="15.75">
      <c r="I104" s="1"/>
      <c r="J104" s="1"/>
      <c r="K104" s="1"/>
      <c r="L104" s="1"/>
      <c r="M104" s="1"/>
    </row>
    <row r="105" spans="9:13" ht="15.75">
      <c r="I105" s="1"/>
      <c r="J105" s="1"/>
      <c r="K105" s="1"/>
      <c r="L105" s="1"/>
      <c r="M105" s="1"/>
    </row>
    <row r="106" spans="9:13" ht="15.75">
      <c r="I106" s="1"/>
      <c r="J106" s="1"/>
      <c r="K106" s="1"/>
      <c r="L106" s="1"/>
      <c r="M106" s="1"/>
    </row>
    <row r="107" spans="9:13" ht="15.75">
      <c r="I107" s="1"/>
      <c r="J107" s="1"/>
      <c r="K107" s="1"/>
      <c r="L107" s="1"/>
      <c r="M107" s="1"/>
    </row>
    <row r="108" spans="9:13" ht="15.75">
      <c r="I108" s="1"/>
      <c r="J108" s="1"/>
      <c r="K108" s="1"/>
      <c r="L108" s="1"/>
      <c r="M108" s="1"/>
    </row>
    <row r="109" spans="9:13" ht="15.75">
      <c r="I109" s="1"/>
      <c r="J109" s="1"/>
      <c r="K109" s="1"/>
      <c r="L109" s="1"/>
      <c r="M109" s="1"/>
    </row>
    <row r="110" spans="9:13" ht="15.75">
      <c r="I110" s="1"/>
      <c r="J110" s="1"/>
      <c r="K110" s="1"/>
      <c r="L110" s="1"/>
      <c r="M110" s="1"/>
    </row>
    <row r="111" spans="9:13" ht="15.75">
      <c r="I111" s="1"/>
      <c r="J111" s="1"/>
      <c r="K111" s="1"/>
      <c r="L111" s="1"/>
      <c r="M111" s="1"/>
    </row>
  </sheetData>
  <sheetProtection/>
  <mergeCells count="27">
    <mergeCell ref="E24:E25"/>
    <mergeCell ref="F24:F25"/>
    <mergeCell ref="A45:A46"/>
    <mergeCell ref="B45:B46"/>
    <mergeCell ref="C45:D45"/>
    <mergeCell ref="E45:E46"/>
    <mergeCell ref="F45:F46"/>
    <mergeCell ref="C2:F2"/>
    <mergeCell ref="D3:F3"/>
    <mergeCell ref="A4:F4"/>
    <mergeCell ref="C7:D7"/>
    <mergeCell ref="F39:F40"/>
    <mergeCell ref="A5:F5"/>
    <mergeCell ref="F11:F14"/>
    <mergeCell ref="B7:B8"/>
    <mergeCell ref="E7:E8"/>
    <mergeCell ref="F15:F18"/>
    <mergeCell ref="A10:F10"/>
    <mergeCell ref="A7:A8"/>
    <mergeCell ref="F7:F8"/>
    <mergeCell ref="F27:F30"/>
    <mergeCell ref="F31:F34"/>
    <mergeCell ref="F35:F38"/>
    <mergeCell ref="A24:A25"/>
    <mergeCell ref="F19:F22"/>
    <mergeCell ref="B24:B25"/>
    <mergeCell ref="C24:D24"/>
  </mergeCell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2018-04-20T08:15:12Z</cp:lastPrinted>
  <dcterms:created xsi:type="dcterms:W3CDTF">1996-10-08T23:32:33Z</dcterms:created>
  <dcterms:modified xsi:type="dcterms:W3CDTF">2018-05-21T11:09:16Z</dcterms:modified>
  <cp:category/>
  <cp:version/>
  <cp:contentType/>
  <cp:contentStatus/>
</cp:coreProperties>
</file>