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табл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<sst xmlns="http://schemas.openxmlformats.org/spreadsheetml/2006/main" count="18" uniqueCount="13">
  <si>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</si>
  <si>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</si>
  <si>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Источник финансирования</t>
  </si>
  <si>
    <t>Всего, руб.коп.</t>
  </si>
  <si>
    <t>в том числе по годам реализации, руб.коп.</t>
  </si>
  <si>
    <t>Всего по Подпрограмме 1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</si>
  <si>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</si>
  <si>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</si>
  <si>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</si>
  <si>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</si>
  <si>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</si>
  <si>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</si>
  <si>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Управление культуры, спорта и молодежной политики администрации ЗАТО Александровск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</si>
</sst>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2051%20&#1056;&#1072;&#1079;&#1074;&#1080;&#1090;&#1080;&#1077;%20&#1090;&#1074;&#1086;&#1088;&#1095;.&#1087;&#1086;&#1090;&#1077;&#1085;&#1094;&#1080;&#1072;&#1083;&#1072;%20%202014-2020%20&#1086;&#1090;%2018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60">
          <cell r="F60">
            <v>160117960.24</v>
          </cell>
          <cell r="G60">
            <v>152943741.84</v>
          </cell>
        </row>
        <row r="61">
          <cell r="F61">
            <v>4344894.3100000005</v>
          </cell>
          <cell r="G61">
            <v>6107515</v>
          </cell>
          <cell r="H61">
            <v>2786260</v>
          </cell>
          <cell r="I61">
            <v>2906570</v>
          </cell>
          <cell r="J61">
            <v>2906570</v>
          </cell>
          <cell r="K61">
            <v>2906570</v>
          </cell>
          <cell r="L61">
            <v>2906570</v>
          </cell>
        </row>
        <row r="63">
          <cell r="F63">
            <v>5208269.08</v>
          </cell>
          <cell r="G63">
            <v>5043810.61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E19" sqref="E19"/>
    </sheetView>
  </sheetViews>
  <sheetFormatPr defaultColWidth="9.140625" defaultRowHeight="15"/>
  <cols>
    <col min="1" max="1" width="32.7109375" style="1" customWidth="1"/>
    <col min="2" max="2" width="18.28125" style="1" customWidth="1"/>
    <col min="3" max="8" width="15.28125" style="1" customWidth="1"/>
    <col min="9" max="9" width="15.140625" style="1" customWidth="1"/>
    <col min="10" max="16384" width="9.140625" style="1" customWidth="1"/>
  </cols>
  <sheetData>
    <row r="1" spans="5:10" ht="15.75">
      <c r="E1" s="2"/>
      <c r="G1" s="3" t="s">
        <v>0</v>
      </c>
      <c r="H1" s="3"/>
      <c r="I1" s="3"/>
      <c r="J1" s="4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5" spans="1:9" ht="15.75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</row>
    <row r="6" spans="1:9" ht="15.75">
      <c r="A6" s="9"/>
      <c r="B6" s="10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12">
        <v>2020</v>
      </c>
    </row>
    <row r="7" spans="1:9" ht="15.75">
      <c r="A7" s="13">
        <v>1</v>
      </c>
      <c r="B7" s="14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</row>
    <row r="8" spans="1:9" ht="30" customHeight="1">
      <c r="A8" s="15" t="s">
        <v>5</v>
      </c>
      <c r="B8" s="16">
        <f>B10+B11+B12+B13</f>
        <v>1220335211.08</v>
      </c>
      <c r="C8" s="16">
        <f aca="true" t="shared" si="0" ref="C8:I8">C10+C11+C12+C13</f>
        <v>169671123.63000003</v>
      </c>
      <c r="D8" s="16">
        <f t="shared" si="0"/>
        <v>164095067.45000002</v>
      </c>
      <c r="E8" s="16">
        <f t="shared" si="0"/>
        <v>171040180</v>
      </c>
      <c r="F8" s="16">
        <f t="shared" si="0"/>
        <v>178882210</v>
      </c>
      <c r="G8" s="16">
        <f t="shared" si="0"/>
        <v>178882210</v>
      </c>
      <c r="H8" s="16">
        <f t="shared" si="0"/>
        <v>178882210</v>
      </c>
      <c r="I8" s="16">
        <f t="shared" si="0"/>
        <v>178882210</v>
      </c>
    </row>
    <row r="9" spans="1:9" ht="30" customHeight="1">
      <c r="A9" s="17" t="s">
        <v>6</v>
      </c>
      <c r="B9" s="18"/>
      <c r="C9" s="18"/>
      <c r="D9" s="18"/>
      <c r="E9" s="18"/>
      <c r="F9" s="18"/>
      <c r="G9" s="18"/>
      <c r="H9" s="18"/>
      <c r="I9" s="19"/>
    </row>
    <row r="10" spans="1:9" ht="30" customHeight="1">
      <c r="A10" s="20" t="s">
        <v>7</v>
      </c>
      <c r="B10" s="16">
        <f>C10+D10+E10+F10+G10+H10+I10</f>
        <v>1162312862.08</v>
      </c>
      <c r="C10" s="21">
        <f>C17</f>
        <v>160117960.24</v>
      </c>
      <c r="D10" s="21">
        <f aca="true" t="shared" si="1" ref="D10:I12">D17</f>
        <v>152943741.84</v>
      </c>
      <c r="E10" s="21">
        <f t="shared" si="1"/>
        <v>163757720</v>
      </c>
      <c r="F10" s="21">
        <f t="shared" si="1"/>
        <v>171373360</v>
      </c>
      <c r="G10" s="21">
        <f t="shared" si="1"/>
        <v>171373360</v>
      </c>
      <c r="H10" s="21">
        <f t="shared" si="1"/>
        <v>171373360</v>
      </c>
      <c r="I10" s="21">
        <f t="shared" si="1"/>
        <v>171373360</v>
      </c>
    </row>
    <row r="11" spans="1:9" ht="30" customHeight="1">
      <c r="A11" s="20" t="s">
        <v>8</v>
      </c>
      <c r="B11" s="16">
        <f>C11+D11+E11+F11+G11+H11+I11</f>
        <v>24864949.310000002</v>
      </c>
      <c r="C11" s="21">
        <f>C18</f>
        <v>4344894.3100000005</v>
      </c>
      <c r="D11" s="21">
        <f t="shared" si="1"/>
        <v>6107515</v>
      </c>
      <c r="E11" s="21">
        <f t="shared" si="1"/>
        <v>2786260</v>
      </c>
      <c r="F11" s="21">
        <f t="shared" si="1"/>
        <v>2906570</v>
      </c>
      <c r="G11" s="21">
        <f t="shared" si="1"/>
        <v>2906570</v>
      </c>
      <c r="H11" s="21">
        <f t="shared" si="1"/>
        <v>2906570</v>
      </c>
      <c r="I11" s="21">
        <f t="shared" si="1"/>
        <v>2906570</v>
      </c>
    </row>
    <row r="12" spans="1:9" ht="30" customHeight="1">
      <c r="A12" s="20" t="s">
        <v>9</v>
      </c>
      <c r="B12" s="16">
        <f>C12+D12+E12+F12+G12+H12+I12</f>
        <v>0</v>
      </c>
      <c r="C12" s="21">
        <f>C19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</row>
    <row r="13" spans="1:9" ht="30" customHeight="1">
      <c r="A13" s="20" t="s">
        <v>10</v>
      </c>
      <c r="B13" s="16">
        <f>C13+D13+E13+F13+G13+H13+I13</f>
        <v>33157399.69</v>
      </c>
      <c r="C13" s="21">
        <f>+C20</f>
        <v>5208269.08</v>
      </c>
      <c r="D13" s="21">
        <f aca="true" t="shared" si="2" ref="D13:I13">+D20</f>
        <v>5043810.61</v>
      </c>
      <c r="E13" s="21">
        <f t="shared" si="2"/>
        <v>4496200</v>
      </c>
      <c r="F13" s="21">
        <f t="shared" si="2"/>
        <v>4602280</v>
      </c>
      <c r="G13" s="21">
        <f t="shared" si="2"/>
        <v>4602280</v>
      </c>
      <c r="H13" s="21">
        <f t="shared" si="2"/>
        <v>4602280</v>
      </c>
      <c r="I13" s="21">
        <f t="shared" si="2"/>
        <v>4602280</v>
      </c>
    </row>
    <row r="14" spans="1:9" ht="30" customHeight="1">
      <c r="A14" s="22" t="s">
        <v>11</v>
      </c>
      <c r="B14" s="23"/>
      <c r="C14" s="23"/>
      <c r="D14" s="23"/>
      <c r="E14" s="23"/>
      <c r="F14" s="23"/>
      <c r="G14" s="23"/>
      <c r="H14" s="23"/>
      <c r="I14" s="24"/>
    </row>
    <row r="15" spans="1:9" ht="63" customHeight="1">
      <c r="A15" s="25" t="s">
        <v>12</v>
      </c>
      <c r="B15" s="16">
        <f>B17+B18+B19+B20</f>
        <v>1220335211.08</v>
      </c>
      <c r="C15" s="16">
        <f aca="true" t="shared" si="3" ref="C15:I15">C17+C18+C19+C20</f>
        <v>169671123.63000003</v>
      </c>
      <c r="D15" s="16">
        <f t="shared" si="3"/>
        <v>164095067.45000002</v>
      </c>
      <c r="E15" s="16">
        <f t="shared" si="3"/>
        <v>171040180</v>
      </c>
      <c r="F15" s="16">
        <f t="shared" si="3"/>
        <v>178882210</v>
      </c>
      <c r="G15" s="16">
        <f t="shared" si="3"/>
        <v>178882210</v>
      </c>
      <c r="H15" s="16">
        <f t="shared" si="3"/>
        <v>178882210</v>
      </c>
      <c r="I15" s="16">
        <f t="shared" si="3"/>
        <v>178882210</v>
      </c>
    </row>
    <row r="16" spans="1:9" ht="30" customHeight="1">
      <c r="A16" s="17" t="s">
        <v>6</v>
      </c>
      <c r="B16" s="18"/>
      <c r="C16" s="18"/>
      <c r="D16" s="18"/>
      <c r="E16" s="18"/>
      <c r="F16" s="18"/>
      <c r="G16" s="18"/>
      <c r="H16" s="18"/>
      <c r="I16" s="19"/>
    </row>
    <row r="17" spans="1:9" ht="30" customHeight="1">
      <c r="A17" s="20" t="s">
        <v>7</v>
      </c>
      <c r="B17" s="16">
        <f>C17+D17+E17+F17+G17+H17+I17</f>
        <v>1162312862.08</v>
      </c>
      <c r="C17" s="21">
        <f>'[1]табл.3'!F60</f>
        <v>160117960.24</v>
      </c>
      <c r="D17" s="21">
        <f>'[1]табл.3'!G60</f>
        <v>152943741.84</v>
      </c>
      <c r="E17" s="21">
        <v>163757720</v>
      </c>
      <c r="F17" s="21">
        <v>171373360</v>
      </c>
      <c r="G17" s="21">
        <v>171373360</v>
      </c>
      <c r="H17" s="21">
        <v>171373360</v>
      </c>
      <c r="I17" s="21">
        <v>171373360</v>
      </c>
    </row>
    <row r="18" spans="1:9" ht="30" customHeight="1">
      <c r="A18" s="20" t="s">
        <v>8</v>
      </c>
      <c r="B18" s="16">
        <f>C18+D18+E18+F18+G18+H18+I18</f>
        <v>24864949.310000002</v>
      </c>
      <c r="C18" s="21">
        <f>'[1]табл.3'!F61</f>
        <v>4344894.3100000005</v>
      </c>
      <c r="D18" s="21">
        <f>'[1]табл.3'!G61</f>
        <v>6107515</v>
      </c>
      <c r="E18" s="21">
        <f>'[1]табл.3'!H61</f>
        <v>2786260</v>
      </c>
      <c r="F18" s="21">
        <f>'[1]табл.3'!I61</f>
        <v>2906570</v>
      </c>
      <c r="G18" s="21">
        <f>'[1]табл.3'!J61</f>
        <v>2906570</v>
      </c>
      <c r="H18" s="21">
        <f>'[1]табл.3'!K61</f>
        <v>2906570</v>
      </c>
      <c r="I18" s="21">
        <f>'[1]табл.3'!L61</f>
        <v>2906570</v>
      </c>
    </row>
    <row r="19" spans="1:9" ht="30" customHeight="1">
      <c r="A19" s="20" t="s">
        <v>9</v>
      </c>
      <c r="B19" s="16">
        <f>C19+D19+E19+F19+G19+H19+I19</f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ht="30" customHeight="1">
      <c r="A20" s="20" t="s">
        <v>10</v>
      </c>
      <c r="B20" s="16">
        <f>C20+D20+E20+F20+G20+H20+I20</f>
        <v>33157399.69</v>
      </c>
      <c r="C20" s="21">
        <f>'[1]табл.3'!F63</f>
        <v>5208269.08</v>
      </c>
      <c r="D20" s="21">
        <f>'[1]табл.3'!G63</f>
        <v>5043810.61</v>
      </c>
      <c r="E20" s="21">
        <v>4496200</v>
      </c>
      <c r="F20" s="21">
        <v>4602280</v>
      </c>
      <c r="G20" s="21">
        <v>4602280</v>
      </c>
      <c r="H20" s="21">
        <v>4602280</v>
      </c>
      <c r="I20" s="21">
        <v>4602280</v>
      </c>
    </row>
    <row r="22" ht="15.75">
      <c r="A22" s="26"/>
    </row>
    <row r="23" ht="15.75">
      <c r="A23" s="27"/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2015-09-29T11:52:49Z</dcterms:created>
  <dcterms:modified xsi:type="dcterms:W3CDTF">2015-09-29T11:53:02Z</dcterms:modified>
  <cp:category/>
  <cp:version/>
  <cp:contentType/>
  <cp:contentStatus/>
</cp:coreProperties>
</file>