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886" activeTab="0"/>
  </bookViews>
  <sheets>
    <sheet name="табл.2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<sst xmlns="http://schemas.openxmlformats.org/spreadsheetml/2006/main" count="19" uniqueCount="14">
  <si>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Источник финансирования</t>
  </si>
  <si>
    <t>В том числе по годам реализации, руб. коп.</t>
  </si>
  <si>
    <t>Всего, руб. коп.</t>
  </si>
  <si>
    <t>внебюджетных средств</t>
  </si>
  <si>
    <t xml:space="preserve">в том числе по Заказчикам (главным распорядителям бюджетных средств): </t>
  </si>
  <si>
    <t>Всего по Программе:</t>
  </si>
  <si>
    <t xml:space="preserve">в т.ч. инвестиции в основной капитал </t>
  </si>
  <si>
    <t>Таблица № 2</t>
  </si>
  <si>
    <t>4. Обоснование ресурсного обеспечения Программы</t>
  </si>
  <si>
    <t>Управление муниципальной собственностью</t>
  </si>
  <si>
    <t xml:space="preserve">местного бюджета </t>
  </si>
  <si>
    <t>областного бюджета</t>
  </si>
  <si>
    <t>федерального бюджета</t>
  </si>
  <si>
    <t>в том числе за счет средств: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</si>
</sst>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33.421875" style="9" customWidth="1"/>
    <col min="2" max="2" width="13.28125" style="9" customWidth="1"/>
    <col min="3" max="9" width="12.7109375" style="9" customWidth="1"/>
    <col min="10" max="16384" width="9.140625" style="9" customWidth="1"/>
  </cols>
  <sheetData>
    <row r="1" s="1" customFormat="1" ht="15.75">
      <c r="I1" s="2" t="s">
        <v>7</v>
      </c>
    </row>
    <row r="2" spans="1:9" s="1" customFormat="1" ht="15.75">
      <c r="A2" s="17" t="s">
        <v>8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30" customHeight="1">
      <c r="A3" s="16" t="s">
        <v>0</v>
      </c>
      <c r="B3" s="16" t="s">
        <v>2</v>
      </c>
      <c r="C3" s="15" t="s">
        <v>1</v>
      </c>
      <c r="D3" s="15"/>
      <c r="E3" s="15"/>
      <c r="F3" s="15"/>
      <c r="G3" s="15"/>
      <c r="H3" s="15"/>
      <c r="I3" s="15"/>
    </row>
    <row r="4" spans="1:9" s="1" customFormat="1" ht="15.75">
      <c r="A4" s="16"/>
      <c r="B4" s="16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</row>
    <row r="5" spans="1:9" s="1" customFormat="1" ht="15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s="1" customFormat="1" ht="15.75">
      <c r="A6" s="11" t="s">
        <v>5</v>
      </c>
      <c r="B6" s="12">
        <f>SUM(C6:I6)</f>
        <v>1312000</v>
      </c>
      <c r="C6" s="13">
        <f>SUM(C8:C11)</f>
        <v>200000</v>
      </c>
      <c r="D6" s="13">
        <f aca="true" t="shared" si="0" ref="D6:I6">SUM(D8:D11)</f>
        <v>200000</v>
      </c>
      <c r="E6" s="13">
        <f t="shared" si="0"/>
        <v>190000</v>
      </c>
      <c r="F6" s="13">
        <f t="shared" si="0"/>
        <v>180500</v>
      </c>
      <c r="G6" s="13">
        <f t="shared" si="0"/>
        <v>180500</v>
      </c>
      <c r="H6" s="13">
        <f t="shared" si="0"/>
        <v>180500</v>
      </c>
      <c r="I6" s="13">
        <f t="shared" si="0"/>
        <v>180500</v>
      </c>
    </row>
    <row r="7" spans="1:9" s="1" customFormat="1" ht="15.75">
      <c r="A7" s="4" t="s">
        <v>13</v>
      </c>
      <c r="B7" s="5"/>
      <c r="C7" s="5"/>
      <c r="D7" s="5"/>
      <c r="E7" s="5"/>
      <c r="F7" s="5"/>
      <c r="G7" s="5"/>
      <c r="H7" s="5"/>
      <c r="I7" s="5"/>
    </row>
    <row r="8" spans="1:9" s="1" customFormat="1" ht="15.75">
      <c r="A8" s="4" t="s">
        <v>10</v>
      </c>
      <c r="B8" s="13">
        <f aca="true" t="shared" si="1" ref="B8:C11">B15</f>
        <v>1312000</v>
      </c>
      <c r="C8" s="5">
        <f t="shared" si="1"/>
        <v>200000</v>
      </c>
      <c r="D8" s="5">
        <f aca="true" t="shared" si="2" ref="D8:I8">D15</f>
        <v>200000</v>
      </c>
      <c r="E8" s="5">
        <f t="shared" si="2"/>
        <v>190000</v>
      </c>
      <c r="F8" s="5">
        <f t="shared" si="2"/>
        <v>180500</v>
      </c>
      <c r="G8" s="5">
        <f t="shared" si="2"/>
        <v>180500</v>
      </c>
      <c r="H8" s="5">
        <f t="shared" si="2"/>
        <v>180500</v>
      </c>
      <c r="I8" s="5">
        <f t="shared" si="2"/>
        <v>180500</v>
      </c>
    </row>
    <row r="9" spans="1:9" s="1" customFormat="1" ht="15.75">
      <c r="A9" s="4" t="s">
        <v>11</v>
      </c>
      <c r="B9" s="13">
        <f t="shared" si="1"/>
        <v>0</v>
      </c>
      <c r="C9" s="5">
        <f t="shared" si="1"/>
        <v>0</v>
      </c>
      <c r="D9" s="5">
        <f aca="true" t="shared" si="3" ref="D9:I9">D16</f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0</v>
      </c>
    </row>
    <row r="10" spans="1:9" s="1" customFormat="1" ht="15.75">
      <c r="A10" s="4" t="s">
        <v>12</v>
      </c>
      <c r="B10" s="13">
        <f t="shared" si="1"/>
        <v>0</v>
      </c>
      <c r="C10" s="5">
        <f t="shared" si="1"/>
        <v>0</v>
      </c>
      <c r="D10" s="5">
        <f aca="true" t="shared" si="4" ref="D10:I10">D17</f>
        <v>0</v>
      </c>
      <c r="E10" s="5">
        <f t="shared" si="4"/>
        <v>0</v>
      </c>
      <c r="F10" s="5">
        <f t="shared" si="4"/>
        <v>0</v>
      </c>
      <c r="G10" s="5">
        <f t="shared" si="4"/>
        <v>0</v>
      </c>
      <c r="H10" s="5">
        <f t="shared" si="4"/>
        <v>0</v>
      </c>
      <c r="I10" s="5">
        <f t="shared" si="4"/>
        <v>0</v>
      </c>
    </row>
    <row r="11" spans="1:9" s="1" customFormat="1" ht="15.75">
      <c r="A11" s="4" t="s">
        <v>3</v>
      </c>
      <c r="B11" s="13">
        <f t="shared" si="1"/>
        <v>0</v>
      </c>
      <c r="C11" s="5">
        <f t="shared" si="1"/>
        <v>0</v>
      </c>
      <c r="D11" s="5">
        <f aca="true" t="shared" si="5" ref="D11:I11">D18</f>
        <v>0</v>
      </c>
      <c r="E11" s="5">
        <f t="shared" si="5"/>
        <v>0</v>
      </c>
      <c r="F11" s="5">
        <f t="shared" si="5"/>
        <v>0</v>
      </c>
      <c r="G11" s="5">
        <f t="shared" si="5"/>
        <v>0</v>
      </c>
      <c r="H11" s="5">
        <f t="shared" si="5"/>
        <v>0</v>
      </c>
      <c r="I11" s="5">
        <f t="shared" si="5"/>
        <v>0</v>
      </c>
    </row>
    <row r="12" spans="1:9" s="1" customFormat="1" ht="48.75" customHeight="1">
      <c r="A12" s="6" t="s">
        <v>4</v>
      </c>
      <c r="B12" s="5"/>
      <c r="C12" s="5"/>
      <c r="D12" s="5"/>
      <c r="E12" s="5"/>
      <c r="F12" s="5"/>
      <c r="G12" s="5"/>
      <c r="H12" s="5"/>
      <c r="I12" s="5"/>
    </row>
    <row r="13" spans="1:9" s="1" customFormat="1" ht="31.5">
      <c r="A13" s="7" t="s">
        <v>9</v>
      </c>
      <c r="B13" s="13">
        <f>C13+D13+E13+F13+G13+H13+I13</f>
        <v>1312000</v>
      </c>
      <c r="C13" s="13">
        <f aca="true" t="shared" si="6" ref="C13:I13">C15+C16+C17+C18</f>
        <v>200000</v>
      </c>
      <c r="D13" s="13">
        <f t="shared" si="6"/>
        <v>200000</v>
      </c>
      <c r="E13" s="13">
        <f t="shared" si="6"/>
        <v>190000</v>
      </c>
      <c r="F13" s="13">
        <f t="shared" si="6"/>
        <v>180500</v>
      </c>
      <c r="G13" s="13">
        <f t="shared" si="6"/>
        <v>180500</v>
      </c>
      <c r="H13" s="13">
        <f t="shared" si="6"/>
        <v>180500</v>
      </c>
      <c r="I13" s="13">
        <f t="shared" si="6"/>
        <v>180500</v>
      </c>
    </row>
    <row r="14" spans="1:9" s="1" customFormat="1" ht="15.75">
      <c r="A14" s="4" t="s">
        <v>13</v>
      </c>
      <c r="B14" s="8"/>
      <c r="C14" s="8"/>
      <c r="D14" s="8"/>
      <c r="E14" s="8"/>
      <c r="F14" s="8"/>
      <c r="G14" s="8"/>
      <c r="H14" s="8"/>
      <c r="I14" s="8"/>
    </row>
    <row r="15" spans="1:9" s="1" customFormat="1" ht="15.75">
      <c r="A15" s="4" t="s">
        <v>10</v>
      </c>
      <c r="B15" s="14">
        <f>C15+D15+E15+F15+G15+H15+I15</f>
        <v>1312000</v>
      </c>
      <c r="C15" s="8">
        <v>200000</v>
      </c>
      <c r="D15" s="8">
        <f>150000+50000</f>
        <v>200000</v>
      </c>
      <c r="E15" s="8">
        <f>110000+80000</f>
        <v>190000</v>
      </c>
      <c r="F15" s="8">
        <f>80500+100000</f>
        <v>180500</v>
      </c>
      <c r="G15" s="8">
        <f>80500+100000</f>
        <v>180500</v>
      </c>
      <c r="H15" s="8">
        <f>80500+100000</f>
        <v>180500</v>
      </c>
      <c r="I15" s="8">
        <f>80500+100000</f>
        <v>180500</v>
      </c>
    </row>
    <row r="16" spans="1:9" s="1" customFormat="1" ht="15.75">
      <c r="A16" s="4" t="s">
        <v>11</v>
      </c>
      <c r="B16" s="14">
        <f>C16+D16+E16+F16+G16+H16+I16</f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s="1" customFormat="1" ht="15.75">
      <c r="A17" s="4" t="s">
        <v>12</v>
      </c>
      <c r="B17" s="14">
        <f>C17+D17+E17+F17+G17+H17+I17</f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s="1" customFormat="1" ht="15.75">
      <c r="A18" s="4" t="s">
        <v>3</v>
      </c>
      <c r="B18" s="14">
        <f>C18+D18+E18+F18+G18+H18+I18</f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s="1" customFormat="1" ht="30" customHeight="1">
      <c r="A19" s="6" t="s">
        <v>6</v>
      </c>
      <c r="B19" s="14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</sheetData>
  <sheetProtection/>
  <mergeCells count="4">
    <mergeCell ref="C3:I3"/>
    <mergeCell ref="B3:B4"/>
    <mergeCell ref="A3:A4"/>
    <mergeCell ref="A2:I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2014-12-12T09:32:01Z</cp:lastPrinted>
  <dcterms:created xsi:type="dcterms:W3CDTF">2013-06-06T11:09:14Z</dcterms:created>
  <dcterms:modified xsi:type="dcterms:W3CDTF">2014-12-19T13:02:36Z</dcterms:modified>
  <cp:category/>
  <cp:version/>
  <cp:contentType/>
  <cp:contentStatus/>
</cp:coreProperties>
</file>